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2"/>
  <workbookPr filterPrivacy="1" defaultThemeVersion="124226"/>
  <xr:revisionPtr revIDLastSave="0" documentId="13_ncr:1_{D2AA0101-8D92-6D42-A0F6-82337AB258DC}" xr6:coauthVersionLast="36" xr6:coauthVersionMax="36" xr10:uidLastSave="{00000000-0000-0000-0000-000000000000}"/>
  <bookViews>
    <workbookView xWindow="7340" yWindow="3660" windowWidth="21840" windowHeight="13280" xr2:uid="{00000000-000D-0000-FFFF-FFFF00000000}"/>
  </bookViews>
  <sheets>
    <sheet name="Sheet1" sheetId="1" r:id="rId1"/>
  </sheets>
  <calcPr calcId="181029"/>
</workbook>
</file>

<file path=xl/calcChain.xml><?xml version="1.0" encoding="utf-8"?>
<calcChain xmlns="http://schemas.openxmlformats.org/spreadsheetml/2006/main">
  <c r="J15" i="1" l="1"/>
  <c r="G19" i="1" s="1"/>
  <c r="G30" i="1" l="1"/>
</calcChain>
</file>

<file path=xl/sharedStrings.xml><?xml version="1.0" encoding="utf-8"?>
<sst xmlns="http://schemas.openxmlformats.org/spreadsheetml/2006/main" count="23" uniqueCount="17">
  <si>
    <t>Client Name:</t>
  </si>
  <si>
    <t>Property Address:</t>
  </si>
  <si>
    <t>Loan Amount:</t>
  </si>
  <si>
    <t>$</t>
  </si>
  <si>
    <t>*ALTA Standard Coverage Loan Policy:</t>
  </si>
  <si>
    <t>Closing Costs</t>
  </si>
  <si>
    <t>* Please contact your local FCT office directly for additional endorsement fees.</t>
  </si>
  <si>
    <t>Total Closing Costs</t>
  </si>
  <si>
    <t>Endorsements:</t>
  </si>
  <si>
    <t>Recording:</t>
  </si>
  <si>
    <t>Addt'l Doc Prep Fees:</t>
  </si>
  <si>
    <t>Escrow Fees:</t>
  </si>
  <si>
    <t>For a more detailed report, please access Net Advantage through our</t>
  </si>
  <si>
    <t>Title Advantage program available at www.FirstCentennial.com</t>
  </si>
  <si>
    <t>ReFi Bundle Rate excludes any additional doc prep fees, signing service fees, legal fees, or recording fees.</t>
  </si>
  <si>
    <t>REFI SHORT-CUT CALCULATOR</t>
  </si>
  <si>
    <t>(TBD upon request/need)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</si>
</sst>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 applyProtection="1">
      <protection locked="0"/>
    </xf>
    <xf numFmtId="2" fontId="0" fillId="0" borderId="2" xfId="0" applyNumberFormat="1" applyBorder="1" applyProtection="1">
      <protection locked="0"/>
    </xf>
    <xf numFmtId="0" fontId="0" fillId="0" borderId="0" xfId="0" applyProtection="1"/>
    <xf numFmtId="0" fontId="0" fillId="0" borderId="0" xfId="0" applyBorder="1" applyProtection="1"/>
    <xf numFmtId="0" fontId="0" fillId="0" borderId="0" xfId="0" applyAlignment="1" applyProtection="1">
      <alignment horizontal="right"/>
    </xf>
    <xf numFmtId="0" fontId="0" fillId="0" borderId="0" xfId="0" applyBorder="1" applyAlignment="1" applyProtection="1"/>
    <xf numFmtId="0" fontId="2" fillId="0" borderId="0" xfId="0" applyFont="1" applyProtection="1"/>
    <xf numFmtId="2" fontId="0" fillId="0" borderId="0" xfId="0" applyNumberFormat="1" applyBorder="1" applyProtection="1"/>
    <xf numFmtId="2" fontId="0" fillId="0" borderId="2" xfId="0" applyNumberFormat="1" applyBorder="1" applyProtection="1"/>
    <xf numFmtId="0" fontId="0" fillId="0" borderId="0" xfId="0" applyBorder="1" applyAlignment="1" applyProtection="1">
      <alignment horizontal="center"/>
    </xf>
    <xf numFmtId="0" fontId="4" fillId="0" borderId="0" xfId="0" applyFont="1" applyProtection="1"/>
    <xf numFmtId="0" fontId="1" fillId="0" borderId="0" xfId="0" applyFont="1" applyAlignment="1" applyProtection="1">
      <alignment horizontal="center"/>
    </xf>
    <xf numFmtId="4" fontId="0" fillId="0" borderId="3" xfId="0" applyNumberFormat="1" applyBorder="1" applyAlignment="1" applyProtection="1">
      <alignment horizontal="center"/>
    </xf>
    <xf numFmtId="4" fontId="0" fillId="0" borderId="4" xfId="0" applyNumberFormat="1" applyBorder="1" applyAlignment="1" applyProtection="1">
      <alignment horizontal="center"/>
    </xf>
    <xf numFmtId="4" fontId="0" fillId="0" borderId="3" xfId="0" applyNumberFormat="1" applyBorder="1" applyAlignment="1" applyProtection="1">
      <alignment horizontal="center"/>
      <protection locked="0"/>
    </xf>
    <xf numFmtId="4" fontId="0" fillId="0" borderId="4" xfId="0" applyNumberForma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 vertical="center"/>
    </xf>
    <xf numFmtId="0" fontId="3" fillId="0" borderId="0" xfId="0" applyFont="1" applyAlignment="1" applyProtection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152400</xdr:colOff>
      <xdr:row>0</xdr:row>
      <xdr:rowOff>0</xdr:rowOff>
    </xdr:from>
    <xdr:to>
      <xdr:col>8</xdr:col>
      <xdr:colOff>215899</xdr:colOff>
      <xdr:row>8</xdr:row>
      <xdr:rowOff>96681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67100" y="0"/>
          <a:ext cx="1689099" cy="16968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1"/>
  <sheetViews>
    <sheetView tabSelected="1" workbookViewId="0">
      <selection activeCell="G27" sqref="G27"/>
    </sheetView>
  </sheetViews>
  <sheetFormatPr baseColWidth="10" defaultColWidth="8.83203125" defaultRowHeight="15" x14ac:dyDescent="0.2"/>
  <cols>
    <col min="1" max="1" width="4.1640625" customWidth="1"/>
    <col min="2" max="2" width="4" customWidth="1"/>
    <col min="3" max="3" width="4.5" customWidth="1"/>
    <col min="5" max="5" width="22" customWidth="1"/>
    <col min="6" max="6" width="3.6640625" customWidth="1"/>
    <col min="9" max="9" width="8.5" customWidth="1"/>
    <col min="10" max="10" width="0" hidden="1" customWidth="1"/>
  </cols>
  <sheetData>
    <row r="1" spans="1:11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x14ac:dyDescent="0.2">
      <c r="A4" s="3"/>
      <c r="B4" s="17" t="s">
        <v>15</v>
      </c>
      <c r="C4" s="17"/>
      <c r="D4" s="17"/>
      <c r="E4" s="17"/>
      <c r="F4" s="3"/>
      <c r="G4" s="3"/>
      <c r="H4" s="3"/>
      <c r="I4" s="3"/>
      <c r="J4" s="3"/>
      <c r="K4" s="3"/>
    </row>
    <row r="5" spans="1:11" x14ac:dyDescent="0.2">
      <c r="A5" s="3"/>
      <c r="B5" s="17"/>
      <c r="C5" s="17"/>
      <c r="D5" s="17"/>
      <c r="E5" s="17"/>
      <c r="F5" s="3"/>
      <c r="G5" s="3"/>
      <c r="H5" s="3"/>
      <c r="I5" s="3"/>
      <c r="J5" s="3"/>
      <c r="K5" s="3"/>
    </row>
    <row r="6" spans="1:11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x14ac:dyDescent="0.2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21" x14ac:dyDescent="0.25">
      <c r="A8" s="18"/>
      <c r="B8" s="18"/>
      <c r="C8" s="18"/>
      <c r="D8" s="18"/>
      <c r="E8" s="18"/>
      <c r="F8" s="18"/>
      <c r="G8" s="18"/>
      <c r="H8" s="18"/>
      <c r="I8" s="18"/>
      <c r="J8" s="18"/>
      <c r="K8" s="3"/>
    </row>
    <row r="9" spans="1:11" x14ac:dyDescent="0.2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x14ac:dyDescent="0.2">
      <c r="A10" s="3"/>
      <c r="B10" s="3" t="s">
        <v>0</v>
      </c>
      <c r="C10" s="3"/>
      <c r="D10" s="4"/>
      <c r="E10" s="1"/>
      <c r="F10" s="1"/>
      <c r="G10" s="1"/>
      <c r="H10" s="1"/>
      <c r="I10" s="1"/>
      <c r="J10" s="3"/>
      <c r="K10" s="3"/>
    </row>
    <row r="11" spans="1:11" x14ac:dyDescent="0.2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1" x14ac:dyDescent="0.2">
      <c r="A12" s="3"/>
      <c r="B12" s="3" t="s">
        <v>1</v>
      </c>
      <c r="C12" s="3"/>
      <c r="D12" s="4"/>
      <c r="E12" s="1"/>
      <c r="F12" s="1"/>
      <c r="G12" s="1"/>
      <c r="H12" s="1"/>
      <c r="I12" s="1"/>
      <c r="J12" s="3"/>
      <c r="K12" s="3"/>
    </row>
    <row r="13" spans="1:11" x14ac:dyDescent="0.2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1:11" x14ac:dyDescent="0.2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1" x14ac:dyDescent="0.2">
      <c r="A15" s="3"/>
      <c r="B15" s="3" t="s">
        <v>2</v>
      </c>
      <c r="C15" s="5"/>
      <c r="D15" s="6"/>
      <c r="E15" s="6"/>
      <c r="F15" s="5" t="s">
        <v>3</v>
      </c>
      <c r="G15" s="15"/>
      <c r="H15" s="16"/>
      <c r="I15" s="3"/>
      <c r="J15" s="3">
        <f>ROUNDUP(G15,-3)</f>
        <v>0</v>
      </c>
      <c r="K15" s="3"/>
    </row>
    <row r="16" spans="1:11" x14ac:dyDescent="0.2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1:11" x14ac:dyDescent="0.2">
      <c r="A17" s="3"/>
      <c r="B17" s="7" t="s">
        <v>5</v>
      </c>
      <c r="C17" s="3"/>
      <c r="D17" s="3"/>
      <c r="E17" s="3"/>
      <c r="F17" s="3"/>
      <c r="G17" s="3"/>
      <c r="H17" s="3"/>
      <c r="I17" s="3"/>
      <c r="J17" s="3"/>
      <c r="K17" s="3"/>
    </row>
    <row r="18" spans="1:11" x14ac:dyDescent="0.2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1:11" x14ac:dyDescent="0.2">
      <c r="A19" s="3"/>
      <c r="B19" s="3"/>
      <c r="C19" s="3" t="s">
        <v>4</v>
      </c>
      <c r="D19" s="3"/>
      <c r="E19" s="3"/>
      <c r="F19" s="5" t="s">
        <v>3</v>
      </c>
      <c r="G19" s="13">
        <f>IF(50000&gt;=$J$15,487,IF($J$15&lt;=100000,487+(($J$15-50000)/1000)*4.2,IF(AND(101000&lt;=$J$15,200000&gt;=$J$15),697+(($J$15-100000)/1000)*3.15,IF(AND(201000&lt;=$J$15,300000&gt;=$J$15),1012+(($J$15-200000)/1000)*2.9,IF(AND(301000&lt;=$J$15,1000000&gt;=$J$15),1302+(($J$15-300000)/1000)*2.1,IF(AND(1001000&lt;=$J$15,3000000&gt;=$J$15),2772+(($J$15-1000000)/1000)*1.85,IF(AND(3001000&lt;=$J$15,5000000&gt;=$J$15),6472+(($J$15-3000000)/1000)*1.45,IF(AND(5001000&lt;=$J$15,20000000&gt;=$J$15),9372+(($J$15-5000000)/1000)*1.2,IF($J$15&gt;=20001000,27372+(($J$15-20000000)/1000),"FAIL")))))))))</f>
        <v>487</v>
      </c>
      <c r="H19" s="14"/>
      <c r="I19" s="3"/>
      <c r="J19" s="3"/>
      <c r="K19" s="3"/>
    </row>
    <row r="20" spans="1:11" x14ac:dyDescent="0.2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1:11" x14ac:dyDescent="0.2">
      <c r="A21" s="3"/>
      <c r="B21" s="3"/>
      <c r="C21" s="3" t="s">
        <v>11</v>
      </c>
      <c r="D21" s="8"/>
      <c r="E21" s="3"/>
      <c r="F21" s="5" t="s">
        <v>3</v>
      </c>
      <c r="G21" s="9">
        <v>295</v>
      </c>
      <c r="H21" s="3"/>
      <c r="I21" s="3"/>
      <c r="J21" s="3"/>
      <c r="K21" s="3"/>
    </row>
    <row r="22" spans="1:11" x14ac:dyDescent="0.2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1:11" x14ac:dyDescent="0.2">
      <c r="A23" s="3"/>
      <c r="B23" s="3"/>
      <c r="C23" s="3" t="s">
        <v>8</v>
      </c>
      <c r="D23" s="3"/>
      <c r="E23" s="3"/>
      <c r="F23" s="5" t="s">
        <v>3</v>
      </c>
      <c r="G23" s="2">
        <v>100</v>
      </c>
      <c r="H23" s="3"/>
      <c r="I23" s="3"/>
      <c r="J23" s="3"/>
      <c r="K23" s="3"/>
    </row>
    <row r="24" spans="1:11" x14ac:dyDescent="0.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1:11" x14ac:dyDescent="0.2">
      <c r="A25" s="3"/>
      <c r="B25" s="3"/>
      <c r="C25" s="3" t="s">
        <v>9</v>
      </c>
      <c r="D25" s="3"/>
      <c r="E25" s="3"/>
      <c r="F25" s="5" t="s">
        <v>3</v>
      </c>
      <c r="G25" s="2">
        <v>100</v>
      </c>
      <c r="H25" s="3"/>
      <c r="I25" s="3"/>
      <c r="J25" s="3"/>
      <c r="K25" s="3"/>
    </row>
    <row r="26" spans="1:11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1:11" x14ac:dyDescent="0.2">
      <c r="A27" s="3"/>
      <c r="B27" s="3"/>
      <c r="C27" s="3" t="s">
        <v>10</v>
      </c>
      <c r="D27" s="3"/>
      <c r="E27" s="3"/>
      <c r="F27" s="5" t="s">
        <v>3</v>
      </c>
      <c r="G27" s="2">
        <v>0</v>
      </c>
      <c r="H27" s="3"/>
      <c r="I27" s="3"/>
      <c r="J27" s="3"/>
      <c r="K27" s="3"/>
    </row>
    <row r="28" spans="1:11" x14ac:dyDescent="0.2">
      <c r="A28" s="3"/>
      <c r="B28" s="3"/>
      <c r="C28" s="3" t="s">
        <v>16</v>
      </c>
      <c r="D28" s="3"/>
      <c r="E28" s="3"/>
      <c r="F28" s="3"/>
      <c r="G28" s="3"/>
      <c r="H28" s="3"/>
      <c r="I28" s="3"/>
      <c r="J28" s="3"/>
      <c r="K28" s="3"/>
    </row>
    <row r="29" spans="1:11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1:11" x14ac:dyDescent="0.2">
      <c r="A30" s="3"/>
      <c r="B30" s="3" t="s">
        <v>7</v>
      </c>
      <c r="C30" s="3"/>
      <c r="D30" s="3"/>
      <c r="E30" s="3"/>
      <c r="F30" s="5" t="s">
        <v>3</v>
      </c>
      <c r="G30" s="13">
        <f>G19+G21+G23+G25</f>
        <v>982</v>
      </c>
      <c r="H30" s="14"/>
      <c r="I30" s="3"/>
      <c r="J30" s="3"/>
      <c r="K30" s="3"/>
    </row>
    <row r="31" spans="1:11" x14ac:dyDescent="0.2">
      <c r="A31" s="3"/>
      <c r="B31" s="3"/>
      <c r="C31" s="3"/>
      <c r="D31" s="3"/>
      <c r="E31" s="3"/>
      <c r="F31" s="5"/>
      <c r="G31" s="10"/>
      <c r="H31" s="10"/>
      <c r="I31" s="3"/>
      <c r="J31" s="3"/>
      <c r="K31" s="3"/>
    </row>
    <row r="32" spans="1:11" x14ac:dyDescent="0.2">
      <c r="A32" s="3"/>
      <c r="B32" s="3"/>
      <c r="C32" s="3"/>
      <c r="D32" s="3"/>
      <c r="E32" s="3"/>
      <c r="F32" s="5"/>
      <c r="G32" s="10"/>
      <c r="H32" s="10"/>
      <c r="I32" s="3"/>
      <c r="J32" s="3"/>
      <c r="K32" s="3"/>
    </row>
    <row r="33" spans="1:11" x14ac:dyDescent="0.2">
      <c r="A33" s="3"/>
      <c r="B33" s="3"/>
      <c r="C33" s="3"/>
      <c r="D33" s="3"/>
      <c r="E33" s="3"/>
      <c r="F33" s="5"/>
      <c r="G33" s="10"/>
      <c r="H33" s="10"/>
      <c r="I33" s="3"/>
      <c r="J33" s="3"/>
      <c r="K33" s="3"/>
    </row>
    <row r="34" spans="1:11" x14ac:dyDescent="0.2">
      <c r="A34" s="11" t="s">
        <v>6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</row>
    <row r="35" spans="1:11" ht="9" customHeight="1" x14ac:dyDescent="0.2">
      <c r="A35" s="3"/>
      <c r="B35" s="11"/>
      <c r="C35" s="11"/>
      <c r="D35" s="11"/>
      <c r="E35" s="11"/>
      <c r="F35" s="11"/>
      <c r="G35" s="11"/>
      <c r="H35" s="11"/>
      <c r="I35" s="11"/>
      <c r="J35" s="11"/>
      <c r="K35" s="11"/>
    </row>
    <row r="36" spans="1:11" x14ac:dyDescent="0.2">
      <c r="A36" s="11" t="s">
        <v>14</v>
      </c>
      <c r="B36" s="11"/>
      <c r="C36" s="11"/>
      <c r="D36" s="11"/>
      <c r="E36" s="11"/>
      <c r="F36" s="11"/>
      <c r="G36" s="11"/>
      <c r="H36" s="11"/>
      <c r="I36" s="11"/>
      <c r="J36" s="11"/>
      <c r="K36" s="3"/>
    </row>
    <row r="37" spans="1:11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1:11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1:11" x14ac:dyDescent="0.2">
      <c r="A39" s="12" t="s">
        <v>12</v>
      </c>
      <c r="B39" s="12"/>
      <c r="C39" s="12"/>
      <c r="D39" s="12"/>
      <c r="E39" s="12"/>
      <c r="F39" s="12"/>
      <c r="G39" s="12"/>
      <c r="H39" s="12"/>
      <c r="I39" s="12"/>
      <c r="J39" s="12"/>
      <c r="K39" s="12"/>
    </row>
    <row r="40" spans="1:11" x14ac:dyDescent="0.2">
      <c r="A40" s="12" t="s">
        <v>13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</row>
    <row r="41" spans="1:11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</row>
  </sheetData>
  <sheetProtection algorithmName="SHA-512" hashValue="unVkq9mjYsrMT2OYDvJ9Vc8qgrlR5jv3WZ8GWU58YSsOj3rCGSAfmCq9ZHh9ZGnhIsgerw8QfE/ZS13llc40Tw==" saltValue="hBvY9XQHukfQxpSDfiwqrQ==" spinCount="100000" sheet="1" objects="1" scenarios="1" selectLockedCells="1"/>
  <mergeCells count="6">
    <mergeCell ref="B4:E5"/>
    <mergeCell ref="A40:K40"/>
    <mergeCell ref="G19:H19"/>
    <mergeCell ref="G30:H30"/>
    <mergeCell ref="G15:H15"/>
    <mergeCell ref="A39:K39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2021-05-03T23:51:46Z</dcterms:modified>
</cp:coreProperties>
</file>